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bserver\ПФО$\САДЫ\ОТЧЕТНОСТЬ\Отчет по ПД\2024\"/>
    </mc:Choice>
  </mc:AlternateContent>
  <bookViews>
    <workbookView xWindow="0" yWindow="0" windowWidth="28800" windowHeight="13125"/>
  </bookViews>
  <sheets>
    <sheet name="Лист1" sheetId="1" r:id="rId1"/>
  </sheets>
  <definedNames>
    <definedName name="Excel_BuiltIn_Print_Titles_12">(#REF!,#REF!)</definedName>
    <definedName name="ббббббббббббббббббб">(#REF!,#REF!)</definedName>
    <definedName name="бюбю">#REF!</definedName>
    <definedName name="ГБДОУ34">#REF!</definedName>
    <definedName name="ГБДОУ41">#REF!</definedName>
    <definedName name="ГБДОУ72">#REF!</definedName>
    <definedName name="ГБОУ">(#REF!,#REF!)</definedName>
    <definedName name="голд">#REF!</definedName>
    <definedName name="Д.с.17">#REF!</definedName>
    <definedName name="Д.с.№51">(#REF!,#REF!)</definedName>
    <definedName name="дет">#REF!</definedName>
    <definedName name="детсад70">#REF!</definedName>
    <definedName name="детсад№34">#REF!</definedName>
    <definedName name="дс27СГЗ17">(#REF!,#REF!)</definedName>
    <definedName name="ент">#REF!</definedName>
    <definedName name="ж">(#REF!,#REF!)</definedName>
    <definedName name="ждж">(#REF!,#REF!)</definedName>
    <definedName name="_xlnm.Print_Titles" localSheetId="0">Лист1!$3:$3</definedName>
    <definedName name="и">#REF!</definedName>
    <definedName name="иииииииииииииииииииии">#REF!</definedName>
    <definedName name="к">#REF!</definedName>
    <definedName name="кап">(#REF!,#REF!)</definedName>
    <definedName name="кк">#REF!</definedName>
    <definedName name="кн">#REF!</definedName>
    <definedName name="нен">#REF!</definedName>
    <definedName name="_xlnm.Print_Area" localSheetId="0">Лист1!$A$1:$E$37</definedName>
    <definedName name="ПД">(#REF!,#REF!)</definedName>
    <definedName name="про">(#REF!,#REF!)</definedName>
    <definedName name="с">#REF!</definedName>
    <definedName name="сад">(#REF!,#REF!)</definedName>
    <definedName name="сад34">(#REF!,#REF!)</definedName>
    <definedName name="тит">(#REF!,#REF!)</definedName>
    <definedName name="тльбдю">#REF!</definedName>
    <definedName name="тон">#REF!</definedName>
    <definedName name="ттт">(#REF!,#REF!)</definedName>
    <definedName name="ть">#REF!</definedName>
    <definedName name="хххх">#REF!</definedName>
    <definedName name="школа126">#REF!</definedName>
    <definedName name="ю">#REF!</definedName>
    <definedName name="ююююю">(#REF!,#REF!)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0" i="1"/>
  <c r="C4" i="1"/>
  <c r="D4" i="1"/>
  <c r="B4" i="1"/>
  <c r="D29" i="1"/>
  <c r="C29" i="1"/>
  <c r="B29" i="1"/>
  <c r="B33" i="1" s="1"/>
  <c r="E6" i="1" l="1"/>
  <c r="E7" i="1"/>
  <c r="E8" i="1"/>
  <c r="E9" i="1"/>
  <c r="E10" i="1"/>
  <c r="E11" i="1"/>
  <c r="C12" i="1"/>
  <c r="D12" i="1"/>
  <c r="B12" i="1"/>
  <c r="E15" i="1"/>
  <c r="E19" i="1" l="1"/>
  <c r="E20" i="1"/>
  <c r="E21" i="1"/>
  <c r="E22" i="1"/>
  <c r="E23" i="1"/>
  <c r="E24" i="1"/>
  <c r="E25" i="1"/>
  <c r="E26" i="1"/>
  <c r="E27" i="1"/>
  <c r="E28" i="1"/>
  <c r="E17" i="1"/>
  <c r="B18" i="1" l="1"/>
  <c r="B16" i="1" l="1"/>
  <c r="D18" i="1"/>
  <c r="D16" i="1" s="1"/>
  <c r="C18" i="1"/>
  <c r="C16" i="1" s="1"/>
  <c r="E18" i="1" l="1"/>
  <c r="E16" i="1" s="1"/>
  <c r="C33" i="1"/>
  <c r="D33" i="1"/>
  <c r="E29" i="1" l="1"/>
  <c r="E13" i="1"/>
  <c r="E12" i="1" s="1"/>
  <c r="E5" i="1"/>
  <c r="E4" i="1" s="1"/>
  <c r="E33" i="1" l="1"/>
</calcChain>
</file>

<file path=xl/sharedStrings.xml><?xml version="1.0" encoding="utf-8"?>
<sst xmlns="http://schemas.openxmlformats.org/spreadsheetml/2006/main" count="38" uniqueCount="36">
  <si>
    <t>Поступления от оказания услуг (выполнения работ), осуществляемых на платной основе, в том числе</t>
  </si>
  <si>
    <t>Поступления от родительской платы</t>
  </si>
  <si>
    <t>Поступления от иной приносящей доход деятельности</t>
  </si>
  <si>
    <t>Поступления от штрафов, пеней, иных сумм принудительного изъятия</t>
  </si>
  <si>
    <t>ИТОГО</t>
  </si>
  <si>
    <t>Выплата заработной платы и начисления на выплаты по оплате труда</t>
  </si>
  <si>
    <t xml:space="preserve">Гранты в форме субсидий, в том числе предоставляемые по результатам конкурсов, поступившие от оказания услуг (выполнения работ), осуществляемых на платной основе </t>
  </si>
  <si>
    <t>Обучение</t>
  </si>
  <si>
    <t>Поставка акустической системы</t>
  </si>
  <si>
    <t>Усилитель и матричный микшер</t>
  </si>
  <si>
    <t>Усилитель и акустическая система</t>
  </si>
  <si>
    <t>Оборудование и мебель для школьного радио</t>
  </si>
  <si>
    <t>Поставка интерактивной панели, камеры, пульта управления и рэкового шкафа</t>
  </si>
  <si>
    <t>Поставка оборудования для видеоконференцсвязи</t>
  </si>
  <si>
    <t>Поставка ноутбуков для мобильного класса</t>
  </si>
  <si>
    <t>Поставка электронных учебных изданий</t>
  </si>
  <si>
    <t>Пени за нарушение условий договоров (коммунальные услуги)</t>
  </si>
  <si>
    <t>Штрафы за нарушение законодательства о закупках и нарушение условий контрактов (договоров)</t>
  </si>
  <si>
    <t>Поставка мебели</t>
  </si>
  <si>
    <t>Поставка оргтехники</t>
  </si>
  <si>
    <t>Софинансирование установка козырьков</t>
  </si>
  <si>
    <t>Безвозмездные денежные поступления текушего характера</t>
  </si>
  <si>
    <t>тел 576-16-45</t>
  </si>
  <si>
    <t>Поставка хозяйственных товаров</t>
  </si>
  <si>
    <t>Поставка мягкого инвентаря</t>
  </si>
  <si>
    <t>Коммунальные услуги</t>
  </si>
  <si>
    <t>Услуги связи</t>
  </si>
  <si>
    <t>Государственное бюджетное дошкольное образовательное  учреждение  детский сад №95 Калининского района  Санкт-Петербурга</t>
  </si>
  <si>
    <t>Оплата пеней</t>
  </si>
  <si>
    <t>Остаток средств на 01.01.2024, руб.</t>
  </si>
  <si>
    <t>Оплата налога на прибыль</t>
  </si>
  <si>
    <t>Исполнитель: А.И. Найденкова</t>
  </si>
  <si>
    <t>Отчет о привлечении и расходовании дополнительных финансовых средств от приносящей доход деятельности, добровольных пожертвований и целевых взносов физических и (или) юридических лиц за 2024 год</t>
  </si>
  <si>
    <t>Поступило средств за 2024 год, руб.</t>
  </si>
  <si>
    <t xml:space="preserve">Израсходовано средств в 2024году, руб. </t>
  </si>
  <si>
    <t>Остаток средств на 01.01.2025,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</si>
</sst>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right" vertical="center" wrapText="1"/>
    </xf>
    <xf numFmtId="4" fontId="6" fillId="0" borderId="0" xfId="0" applyNumberFormat="1" applyFont="1"/>
    <xf numFmtId="0" fontId="3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/>
    </xf>
  </cellXfs>
  <cellStyles count="3">
    <cellStyle name="Обычный" xfId="0" builtinId="0"/>
    <cellStyle name="Обычный 2 2" xfId="2"/>
    <cellStyle name="Обычный_Лист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zoomScaleSheetLayoutView="90" workbookViewId="0">
      <selection activeCell="A46" sqref="A46"/>
    </sheetView>
  </sheetViews>
  <sheetFormatPr defaultRowHeight="12.75" x14ac:dyDescent="0.2"/>
  <cols>
    <col min="1" max="1" width="43.7109375" style="10" customWidth="1"/>
    <col min="2" max="2" width="17.42578125" style="10" customWidth="1"/>
    <col min="3" max="3" width="14.85546875" style="10" customWidth="1"/>
    <col min="4" max="4" width="17.85546875" style="10" customWidth="1"/>
    <col min="5" max="5" width="15.85546875" style="10" customWidth="1"/>
    <col min="6" max="6" width="16.28515625" style="19" customWidth="1"/>
    <col min="7" max="7" width="11.7109375" style="1" bestFit="1" customWidth="1"/>
    <col min="8" max="16384" width="9.140625" style="1"/>
  </cols>
  <sheetData>
    <row r="1" spans="1:8" ht="30.75" customHeight="1" x14ac:dyDescent="0.2">
      <c r="A1" s="23" t="s">
        <v>32</v>
      </c>
      <c r="B1" s="23"/>
      <c r="C1" s="23"/>
      <c r="D1" s="23"/>
      <c r="E1" s="23"/>
    </row>
    <row r="2" spans="1:8" x14ac:dyDescent="0.2">
      <c r="A2" s="24" t="s">
        <v>27</v>
      </c>
      <c r="B2" s="24"/>
      <c r="C2" s="24"/>
      <c r="D2" s="24"/>
      <c r="E2" s="24"/>
    </row>
    <row r="3" spans="1:8" ht="38.25" x14ac:dyDescent="0.2">
      <c r="A3" s="12"/>
      <c r="B3" s="2" t="s">
        <v>29</v>
      </c>
      <c r="C3" s="2" t="s">
        <v>33</v>
      </c>
      <c r="D3" s="2" t="s">
        <v>34</v>
      </c>
      <c r="E3" s="2" t="s">
        <v>35</v>
      </c>
      <c r="F3" s="20"/>
      <c r="G3" s="3"/>
      <c r="H3" s="3"/>
    </row>
    <row r="4" spans="1:8" ht="38.25" hidden="1" x14ac:dyDescent="0.2">
      <c r="A4" s="4" t="s">
        <v>0</v>
      </c>
      <c r="B4" s="5">
        <f>SUM(B5:B11)</f>
        <v>0</v>
      </c>
      <c r="C4" s="5">
        <f t="shared" ref="C4:E4" si="0">SUM(C5:C11)</f>
        <v>0</v>
      </c>
      <c r="D4" s="5">
        <f t="shared" si="0"/>
        <v>0</v>
      </c>
      <c r="E4" s="5">
        <f t="shared" si="0"/>
        <v>0</v>
      </c>
      <c r="F4" s="22"/>
      <c r="G4" s="15"/>
    </row>
    <row r="5" spans="1:8" ht="25.5" hidden="1" x14ac:dyDescent="0.2">
      <c r="A5" s="6" t="s">
        <v>5</v>
      </c>
      <c r="B5" s="7"/>
      <c r="C5" s="7"/>
      <c r="D5" s="7"/>
      <c r="E5" s="7">
        <f t="shared" ref="E5:E31" si="1">B5+C5-D5</f>
        <v>0</v>
      </c>
      <c r="F5" s="22"/>
      <c r="G5" s="15"/>
    </row>
    <row r="6" spans="1:8" hidden="1" x14ac:dyDescent="0.2">
      <c r="A6" s="6" t="s">
        <v>25</v>
      </c>
      <c r="B6" s="7"/>
      <c r="C6" s="7"/>
      <c r="D6" s="7"/>
      <c r="E6" s="7">
        <f t="shared" si="1"/>
        <v>0</v>
      </c>
      <c r="F6" s="22"/>
      <c r="G6" s="15"/>
    </row>
    <row r="7" spans="1:8" ht="20.25" hidden="1" customHeight="1" x14ac:dyDescent="0.2">
      <c r="A7" s="6" t="s">
        <v>23</v>
      </c>
      <c r="B7" s="7"/>
      <c r="C7" s="7"/>
      <c r="D7" s="7"/>
      <c r="E7" s="7">
        <f t="shared" si="1"/>
        <v>0</v>
      </c>
    </row>
    <row r="8" spans="1:8" ht="20.25" hidden="1" customHeight="1" x14ac:dyDescent="0.2">
      <c r="A8" s="6" t="s">
        <v>24</v>
      </c>
      <c r="B8" s="7"/>
      <c r="C8" s="8"/>
      <c r="D8" s="7"/>
      <c r="E8" s="7">
        <f t="shared" si="1"/>
        <v>0</v>
      </c>
    </row>
    <row r="9" spans="1:8" ht="25.5" hidden="1" x14ac:dyDescent="0.2">
      <c r="A9" s="6" t="s">
        <v>17</v>
      </c>
      <c r="B9" s="7"/>
      <c r="C9" s="7"/>
      <c r="D9" s="7"/>
      <c r="E9" s="7">
        <f t="shared" si="1"/>
        <v>0</v>
      </c>
    </row>
    <row r="10" spans="1:8" hidden="1" x14ac:dyDescent="0.2">
      <c r="A10" s="6" t="s">
        <v>18</v>
      </c>
      <c r="B10" s="7"/>
      <c r="C10" s="7"/>
      <c r="D10" s="7"/>
      <c r="E10" s="7">
        <f t="shared" si="1"/>
        <v>0</v>
      </c>
    </row>
    <row r="11" spans="1:8" hidden="1" x14ac:dyDescent="0.2">
      <c r="A11" s="6" t="s">
        <v>19</v>
      </c>
      <c r="B11" s="7"/>
      <c r="C11" s="7"/>
      <c r="D11" s="7"/>
      <c r="E11" s="7">
        <f t="shared" si="1"/>
        <v>0</v>
      </c>
    </row>
    <row r="12" spans="1:8" x14ac:dyDescent="0.2">
      <c r="A12" s="4" t="s">
        <v>1</v>
      </c>
      <c r="B12" s="5">
        <f>B13+B15</f>
        <v>888.61</v>
      </c>
      <c r="C12" s="5">
        <f>C13+C15</f>
        <v>0</v>
      </c>
      <c r="D12" s="5">
        <f t="shared" ref="D12:E12" si="2">D13+D15</f>
        <v>0</v>
      </c>
      <c r="E12" s="5">
        <f t="shared" si="2"/>
        <v>888.61</v>
      </c>
      <c r="F12" s="22"/>
      <c r="G12" s="15"/>
    </row>
    <row r="13" spans="1:8" x14ac:dyDescent="0.2">
      <c r="A13" s="6" t="s">
        <v>23</v>
      </c>
      <c r="B13" s="7">
        <v>888.61</v>
      </c>
      <c r="C13" s="7">
        <v>0</v>
      </c>
      <c r="D13" s="7">
        <v>0</v>
      </c>
      <c r="E13" s="7">
        <f>B13+C13-D13</f>
        <v>888.61</v>
      </c>
    </row>
    <row r="14" spans="1:8" x14ac:dyDescent="0.2">
      <c r="A14" s="6" t="s">
        <v>30</v>
      </c>
      <c r="B14" s="7"/>
      <c r="C14" s="7"/>
      <c r="D14" s="7"/>
      <c r="E14" s="7"/>
    </row>
    <row r="15" spans="1:8" x14ac:dyDescent="0.2">
      <c r="A15" s="6" t="s">
        <v>28</v>
      </c>
      <c r="B15" s="7"/>
      <c r="C15" s="7"/>
      <c r="D15" s="7"/>
      <c r="E15" s="7">
        <f t="shared" si="1"/>
        <v>0</v>
      </c>
    </row>
    <row r="16" spans="1:8" ht="25.5" hidden="1" x14ac:dyDescent="0.2">
      <c r="A16" s="4" t="s">
        <v>2</v>
      </c>
      <c r="B16" s="5">
        <f>SUM(B17:B28)</f>
        <v>0</v>
      </c>
      <c r="C16" s="5">
        <f t="shared" ref="C16:E16" si="3">SUM(C17:C28)</f>
        <v>0</v>
      </c>
      <c r="D16" s="5">
        <f t="shared" si="3"/>
        <v>0</v>
      </c>
      <c r="E16" s="5">
        <f t="shared" si="3"/>
        <v>0</v>
      </c>
      <c r="F16" s="22"/>
      <c r="G16" s="15"/>
    </row>
    <row r="17" spans="1:7" hidden="1" x14ac:dyDescent="0.2">
      <c r="A17" s="6" t="s">
        <v>20</v>
      </c>
      <c r="B17" s="7"/>
      <c r="C17" s="7"/>
      <c r="D17" s="7"/>
      <c r="E17" s="7">
        <f>B17+C17-D17</f>
        <v>0</v>
      </c>
    </row>
    <row r="18" spans="1:7" ht="51" hidden="1" x14ac:dyDescent="0.2">
      <c r="A18" s="4" t="s">
        <v>6</v>
      </c>
      <c r="B18" s="5">
        <f>SUM(B19:B27)</f>
        <v>0</v>
      </c>
      <c r="C18" s="5">
        <f>SUM(C19:C27)</f>
        <v>0</v>
      </c>
      <c r="D18" s="5">
        <f t="shared" ref="D18" si="4">SUM(D19:D27)</f>
        <v>0</v>
      </c>
      <c r="E18" s="7">
        <f t="shared" ref="E18:E28" si="5">B18+C18-D18</f>
        <v>0</v>
      </c>
    </row>
    <row r="19" spans="1:7" hidden="1" x14ac:dyDescent="0.2">
      <c r="A19" s="6" t="s">
        <v>7</v>
      </c>
      <c r="B19" s="8"/>
      <c r="C19" s="8"/>
      <c r="D19" s="8"/>
      <c r="E19" s="7">
        <f t="shared" si="5"/>
        <v>0</v>
      </c>
    </row>
    <row r="20" spans="1:7" hidden="1" x14ac:dyDescent="0.2">
      <c r="A20" s="6" t="s">
        <v>8</v>
      </c>
      <c r="B20" s="8"/>
      <c r="C20" s="8"/>
      <c r="D20" s="8"/>
      <c r="E20" s="7">
        <f t="shared" si="5"/>
        <v>0</v>
      </c>
    </row>
    <row r="21" spans="1:7" hidden="1" x14ac:dyDescent="0.2">
      <c r="A21" s="13" t="s">
        <v>9</v>
      </c>
      <c r="B21" s="8"/>
      <c r="C21" s="9"/>
      <c r="D21" s="9"/>
      <c r="E21" s="7">
        <f t="shared" si="5"/>
        <v>0</v>
      </c>
    </row>
    <row r="22" spans="1:7" hidden="1" x14ac:dyDescent="0.2">
      <c r="A22" s="13" t="s">
        <v>10</v>
      </c>
      <c r="B22" s="8"/>
      <c r="C22" s="9"/>
      <c r="D22" s="9"/>
      <c r="E22" s="7">
        <f t="shared" si="5"/>
        <v>0</v>
      </c>
    </row>
    <row r="23" spans="1:7" hidden="1" x14ac:dyDescent="0.2">
      <c r="A23" s="13" t="s">
        <v>11</v>
      </c>
      <c r="B23" s="8"/>
      <c r="C23" s="9"/>
      <c r="D23" s="9"/>
      <c r="E23" s="7">
        <f t="shared" si="5"/>
        <v>0</v>
      </c>
    </row>
    <row r="24" spans="1:7" ht="25.5" hidden="1" x14ac:dyDescent="0.2">
      <c r="A24" s="13" t="s">
        <v>12</v>
      </c>
      <c r="B24" s="8"/>
      <c r="C24" s="9"/>
      <c r="D24" s="9"/>
      <c r="E24" s="7">
        <f t="shared" si="5"/>
        <v>0</v>
      </c>
    </row>
    <row r="25" spans="1:7" hidden="1" x14ac:dyDescent="0.2">
      <c r="A25" s="13" t="s">
        <v>13</v>
      </c>
      <c r="B25" s="8"/>
      <c r="C25" s="9"/>
      <c r="D25" s="9"/>
      <c r="E25" s="7">
        <f t="shared" si="5"/>
        <v>0</v>
      </c>
    </row>
    <row r="26" spans="1:7" hidden="1" x14ac:dyDescent="0.2">
      <c r="A26" s="13" t="s">
        <v>14</v>
      </c>
      <c r="B26" s="8"/>
      <c r="C26" s="9"/>
      <c r="D26" s="9"/>
      <c r="E26" s="7">
        <f t="shared" si="5"/>
        <v>0</v>
      </c>
    </row>
    <row r="27" spans="1:7" hidden="1" x14ac:dyDescent="0.2">
      <c r="A27" s="13" t="s">
        <v>15</v>
      </c>
      <c r="B27" s="8"/>
      <c r="C27" s="9"/>
      <c r="D27" s="9"/>
      <c r="E27" s="7">
        <f t="shared" si="5"/>
        <v>0</v>
      </c>
    </row>
    <row r="28" spans="1:7" ht="25.5" hidden="1" x14ac:dyDescent="0.2">
      <c r="A28" s="13" t="s">
        <v>21</v>
      </c>
      <c r="B28" s="8"/>
      <c r="C28" s="9"/>
      <c r="D28" s="9"/>
      <c r="E28" s="7">
        <f t="shared" si="5"/>
        <v>0</v>
      </c>
    </row>
    <row r="29" spans="1:7" ht="25.5" x14ac:dyDescent="0.2">
      <c r="A29" s="4" t="s">
        <v>3</v>
      </c>
      <c r="B29" s="5">
        <f>B32+B30+B31</f>
        <v>78372.77</v>
      </c>
      <c r="C29" s="5">
        <f>C32+C30+C31</f>
        <v>0</v>
      </c>
      <c r="D29" s="5">
        <f>D32+D30+D31</f>
        <v>70492.149999999994</v>
      </c>
      <c r="E29" s="5">
        <f t="shared" ref="E29" si="6">E32+E30+E31</f>
        <v>7880.6200000000044</v>
      </c>
      <c r="F29" s="22"/>
      <c r="G29" s="15"/>
    </row>
    <row r="30" spans="1:7" hidden="1" x14ac:dyDescent="0.2">
      <c r="A30" s="6" t="s">
        <v>26</v>
      </c>
      <c r="B30" s="7"/>
      <c r="C30" s="7"/>
      <c r="D30" s="7"/>
      <c r="E30" s="7">
        <f t="shared" si="1"/>
        <v>0</v>
      </c>
      <c r="F30" s="22"/>
      <c r="G30" s="15"/>
    </row>
    <row r="31" spans="1:7" x14ac:dyDescent="0.2">
      <c r="A31" s="6" t="s">
        <v>18</v>
      </c>
      <c r="B31" s="7">
        <v>76372.77</v>
      </c>
      <c r="C31" s="7">
        <v>0</v>
      </c>
      <c r="D31" s="7">
        <v>69560</v>
      </c>
      <c r="E31" s="7">
        <f t="shared" si="1"/>
        <v>6812.7700000000041</v>
      </c>
      <c r="F31" s="22"/>
      <c r="G31" s="15"/>
    </row>
    <row r="32" spans="1:7" ht="25.5" x14ac:dyDescent="0.2">
      <c r="A32" s="6" t="s">
        <v>16</v>
      </c>
      <c r="B32" s="7">
        <v>2000</v>
      </c>
      <c r="C32" s="7">
        <v>0</v>
      </c>
      <c r="D32" s="7">
        <v>932.15</v>
      </c>
      <c r="E32" s="7">
        <f>B32+C32-D32</f>
        <v>1067.8499999999999</v>
      </c>
    </row>
    <row r="33" spans="1:5" x14ac:dyDescent="0.2">
      <c r="A33" s="4" t="s">
        <v>4</v>
      </c>
      <c r="B33" s="5">
        <f>B4+B12+B16+B29</f>
        <v>79261.38</v>
      </c>
      <c r="C33" s="5">
        <f t="shared" ref="C33:D33" si="7">C4+C12+C16+C29</f>
        <v>0</v>
      </c>
      <c r="D33" s="5">
        <f t="shared" si="7"/>
        <v>70492.149999999994</v>
      </c>
      <c r="E33" s="5">
        <f>E4+E12+E16+E29</f>
        <v>8769.230000000005</v>
      </c>
    </row>
    <row r="34" spans="1:5" x14ac:dyDescent="0.2">
      <c r="A34" s="14"/>
    </row>
    <row r="35" spans="1:5" x14ac:dyDescent="0.2">
      <c r="A35" s="14"/>
    </row>
    <row r="36" spans="1:5" x14ac:dyDescent="0.2">
      <c r="A36" s="16" t="s">
        <v>31</v>
      </c>
    </row>
    <row r="37" spans="1:5" x14ac:dyDescent="0.2">
      <c r="A37" s="16" t="s">
        <v>22</v>
      </c>
    </row>
    <row r="38" spans="1:5" x14ac:dyDescent="0.2">
      <c r="A38" s="14"/>
    </row>
    <row r="39" spans="1:5" x14ac:dyDescent="0.2">
      <c r="A39" s="14"/>
    </row>
    <row r="40" spans="1:5" x14ac:dyDescent="0.2">
      <c r="A40" s="21"/>
      <c r="B40" s="17"/>
      <c r="C40" s="18"/>
      <c r="D40" s="17"/>
      <c r="E40" s="17"/>
    </row>
    <row r="41" spans="1:5" x14ac:dyDescent="0.2">
      <c r="A41" s="14"/>
      <c r="B41" s="11"/>
      <c r="C41" s="11"/>
      <c r="D41" s="11"/>
      <c r="E41" s="11"/>
    </row>
    <row r="42" spans="1:5" x14ac:dyDescent="0.2">
      <c r="A42" s="14"/>
    </row>
  </sheetData>
  <mergeCells count="2">
    <mergeCell ref="A1:E1"/>
    <mergeCell ref="A2:E2"/>
  </mergeCells>
  <pageMargins left="0.11811023622047245" right="0.11811023622047245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Л.А.</dc:creator>
  <cp:lastModifiedBy>Алёна Ивановна Найденкова</cp:lastModifiedBy>
  <cp:lastPrinted>2021-05-17T13:58:31Z</cp:lastPrinted>
  <dcterms:created xsi:type="dcterms:W3CDTF">2021-05-17T13:55:39Z</dcterms:created>
  <dcterms:modified xsi:type="dcterms:W3CDTF">2025-03-03T13:33:32Z</dcterms:modified>
</cp:coreProperties>
</file>